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fdoc.sharepoint.com/sites/CAF83-E-PerformanceEconomique-Marchsenco-rdaction/Documents partages/Marché Maintenance Electrique/Marché ACPA 25-01 Maintenance électrique/Pièces Techniques/"/>
    </mc:Choice>
  </mc:AlternateContent>
  <xr:revisionPtr revIDLastSave="168" documentId="13_ncr:1_{C1018080-9747-4474-84D7-377EF38EFA6C}" xr6:coauthVersionLast="47" xr6:coauthVersionMax="47" xr10:uidLastSave="{A3D2BFCC-9A4D-4D4B-BEA1-313537A14B82}"/>
  <bookViews>
    <workbookView minimized="1" xWindow="3708" yWindow="3348" windowWidth="17016" windowHeight="8880" xr2:uid="{00000000-000D-0000-FFFF-FFFF00000000}"/>
    <workbookView visibility="hidden" xWindow="252" yWindow="-108" windowWidth="22896" windowHeight="12456" xr2:uid="{00000000-000D-0000-FFFF-FFFF01000000}"/>
  </bookViews>
  <sheets>
    <sheet name="DPGF" sheetId="2" r:id="rId1"/>
    <sheet name="BPU" sheetId="1" r:id="rId2"/>
  </sheets>
  <definedNames>
    <definedName name="_xlnm.Print_Titles" localSheetId="1">BPU!$1:$3</definedName>
    <definedName name="_xlnm.Print_Area" localSheetId="1">BPU!$A$1:$G$16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F8" i="1"/>
  <c r="F7" i="1"/>
  <c r="F6" i="1"/>
  <c r="G6" i="1" s="1"/>
  <c r="F6" i="2" l="1"/>
  <c r="G6" i="2" s="1"/>
  <c r="F5" i="2"/>
  <c r="G5" i="2" s="1"/>
  <c r="E7" i="2"/>
  <c r="C7" i="2"/>
  <c r="F7" i="2" l="1"/>
  <c r="G7" i="2" s="1"/>
</calcChain>
</file>

<file path=xl/sharedStrings.xml><?xml version="1.0" encoding="utf-8"?>
<sst xmlns="http://schemas.openxmlformats.org/spreadsheetml/2006/main" count="38" uniqueCount="35">
  <si>
    <t>Taux de TVA applicable à l'offre:</t>
  </si>
  <si>
    <t>TOTAL PRIX FORFAITAIRE MAINTENANCE PRÉVENTIVE</t>
  </si>
  <si>
    <t>Rappel du taux de TVA applicable à l'offre:</t>
  </si>
  <si>
    <t>Tarifs horaires et cofficients multiplicateurs applicables</t>
  </si>
  <si>
    <t>Taux horaire en € HT
Main d'œuvre et frais de déplacement inclus</t>
  </si>
  <si>
    <t>Plages horaire concernée par un coefficient multiplicateur</t>
  </si>
  <si>
    <t>Début plage horaire</t>
  </si>
  <si>
    <t>Fin plage horaire</t>
  </si>
  <si>
    <t>Coefficient multiplicateur applicable à la plage</t>
  </si>
  <si>
    <t>Travaux effectué le samedi</t>
  </si>
  <si>
    <t>Travaux effectués de nuit</t>
  </si>
  <si>
    <t>Travaux effectués les dimanches et jours fériés</t>
  </si>
  <si>
    <t>Coefficient de Marge (CM) applicable sur le prix des fournitures</t>
  </si>
  <si>
    <t>Tube plongeur CO2 2 kg alu</t>
  </si>
  <si>
    <t>Les prix des pièces détachées sont considérés franco de port</t>
  </si>
  <si>
    <t>Nombre d'heure P2 / an
(1)</t>
  </si>
  <si>
    <t>Petites fournitures,
et autres
(€HT/an)
(3)</t>
  </si>
  <si>
    <t>Prix annuel
euros HT / an
(4)=(2)*(1)+(3)</t>
  </si>
  <si>
    <t>Prix TTC annuel</t>
  </si>
  <si>
    <r>
      <t xml:space="preserve">Montant forfaitaire pour la MAINTENANCE DES INSTALLATIONS HAUTE TENSION DU LOUBIERE </t>
    </r>
    <r>
      <rPr>
        <b/>
        <sz val="12"/>
        <color rgb="FFFF0000"/>
        <rFont val="Calibri"/>
        <family val="2"/>
        <scheme val="minor"/>
      </rPr>
      <t>(PRESTATION N°1)</t>
    </r>
  </si>
  <si>
    <t>Coefficient de majoration sur le matériel dont le prix d'achat est inférieur à 500€ HT</t>
  </si>
  <si>
    <t>Coefficient de majoration sur le matériel dont le prix d'achat est compris entre 500 et 2000€ HT</t>
  </si>
  <si>
    <t>Coefficient de majoration sur le matériel dont le prix d'achat est supérieur à 2000€ HT</t>
  </si>
  <si>
    <t>Dans tous les cas, le prestataire présentera la copie de la facture que lui a adressée son fournisseur et sur laquelle le CM sera appliqué
Le prix s'entend net, remise du fournisseur déduite</t>
  </si>
  <si>
    <t>PRESTATIONS</t>
  </si>
  <si>
    <r>
      <t xml:space="preserve">Montant forfaitaire pour la MAINTENANCE DES ONDULEURS DU LOUBIERE </t>
    </r>
    <r>
      <rPr>
        <b/>
        <sz val="12"/>
        <color rgb="FFFF0000"/>
        <rFont val="Calibri"/>
        <family val="2"/>
        <scheme val="minor"/>
      </rPr>
      <t>(PRESTATION N°2)</t>
    </r>
  </si>
  <si>
    <t>Taux horaire (€HT)
(2)</t>
  </si>
  <si>
    <r>
      <t xml:space="preserve">ACPA 25-01 Lot 1 Maintenance des installations électriques Haute Tension et Onduleur du siège de la Caisse d'Allocations Familiales du Var
</t>
    </r>
    <r>
      <rPr>
        <b/>
        <sz val="14"/>
        <color rgb="FFFF0000"/>
        <rFont val="Calibri"/>
        <family val="2"/>
        <scheme val="minor"/>
      </rPr>
      <t xml:space="preserve">
Décomposition du Prix Global et Forfaitaire (DPGF)</t>
    </r>
  </si>
  <si>
    <r>
      <t xml:space="preserve">ACPA 25-01 Lot 1 Maintenance des installations électriques Haute Tension et Onduleur du siège de la Caisse d'Allocations Familiales du Var
</t>
    </r>
    <r>
      <rPr>
        <b/>
        <sz val="12"/>
        <color rgb="FFFF0000"/>
        <rFont val="Arial"/>
        <family val="2"/>
      </rPr>
      <t xml:space="preserve">Bordereau des Prix unitaires (BPU) - </t>
    </r>
    <r>
      <rPr>
        <b/>
        <u/>
        <sz val="12"/>
        <color rgb="FFFF0000"/>
        <rFont val="Arial"/>
        <family val="2"/>
      </rPr>
      <t>Maintenance corrective</t>
    </r>
    <r>
      <rPr>
        <b/>
        <sz val="12"/>
        <color theme="1"/>
        <rFont val="Arial"/>
        <family val="2"/>
      </rPr>
      <t xml:space="preserve">
</t>
    </r>
  </si>
  <si>
    <t>A COMPLETER PAR LE CANDIDAT</t>
  </si>
  <si>
    <r>
      <t xml:space="preserve">NOM DU CANDIDAT : </t>
    </r>
    <r>
      <rPr>
        <b/>
        <sz val="12"/>
        <color rgb="FFFF0000"/>
        <rFont val="Calibri"/>
        <family val="2"/>
        <scheme val="minor"/>
      </rPr>
      <t>A COMPLETER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PAR LE CANDIDAT</t>
    </r>
  </si>
  <si>
    <r>
      <t xml:space="preserve">NOM DU CANDIDAT : </t>
    </r>
    <r>
      <rPr>
        <b/>
        <sz val="11"/>
        <color rgb="FFFF0000"/>
        <rFont val="Calibri"/>
        <family val="2"/>
        <scheme val="minor"/>
      </rPr>
      <t>A COMPLETER PAR LE CANDIDAT</t>
    </r>
  </si>
  <si>
    <r>
      <rPr>
        <b/>
        <u/>
        <sz val="11"/>
        <color theme="1"/>
        <rFont val="Calibri"/>
        <family val="2"/>
        <scheme val="minor"/>
      </rPr>
      <t>Taux horaire moyen en € HT</t>
    </r>
    <r>
      <rPr>
        <b/>
        <sz val="11"/>
        <color theme="1"/>
        <rFont val="Calibri"/>
        <family val="2"/>
        <scheme val="minor"/>
      </rPr>
      <t xml:space="preserve"> Main d'œuvre et frais de déplacement inclus </t>
    </r>
  </si>
  <si>
    <r>
      <rPr>
        <b/>
        <u/>
        <sz val="11"/>
        <color theme="1"/>
        <rFont val="Calibri"/>
        <family val="2"/>
        <scheme val="minor"/>
      </rPr>
      <t>Taux horaires majoré en € HT</t>
    </r>
    <r>
      <rPr>
        <b/>
        <sz val="11"/>
        <color theme="1"/>
        <rFont val="Calibri"/>
        <family val="2"/>
        <scheme val="minor"/>
      </rPr>
      <t xml:space="preserve">
Main d'œuvre et frais de déplacement inclus</t>
    </r>
  </si>
  <si>
    <r>
      <rPr>
        <b/>
        <u/>
        <sz val="12"/>
        <color theme="1"/>
        <rFont val="Calibri"/>
        <family val="2"/>
        <scheme val="minor"/>
      </rPr>
      <t>Coefficient moyen</t>
    </r>
    <r>
      <rPr>
        <b/>
        <sz val="12"/>
        <color theme="1"/>
        <rFont val="Calibri"/>
        <family val="2"/>
        <scheme val="minor"/>
      </rPr>
      <t xml:space="preserve"> de majoration sur le prix d'achat net des fournitures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</si>
</sst>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33CC33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3" borderId="0" xfId="0" applyFont="1" applyFill="1" applyAlignment="1">
      <alignment horizontal="left" vertical="center" wrapText="1"/>
    </xf>
    <xf numFmtId="164" fontId="6" fillId="4" borderId="15" xfId="0" applyNumberFormat="1" applyFont="1" applyFill="1" applyBorder="1" applyAlignment="1">
      <alignment horizontal="center" vertical="center"/>
    </xf>
    <xf numFmtId="164" fontId="6" fillId="2" borderId="20" xfId="0" applyNumberFormat="1" applyFont="1" applyFill="1" applyBorder="1" applyAlignment="1">
      <alignment horizontal="center" vertical="center"/>
    </xf>
    <xf numFmtId="164" fontId="2" fillId="2" borderId="19" xfId="0" applyNumberFormat="1" applyFont="1" applyFill="1" applyBorder="1" applyAlignment="1">
      <alignment horizontal="center" vertical="center"/>
    </xf>
    <xf numFmtId="0" fontId="0" fillId="0" borderId="8" xfId="0" applyBorder="1"/>
    <xf numFmtId="164" fontId="2" fillId="2" borderId="20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27" xfId="0" applyBorder="1"/>
    <xf numFmtId="49" fontId="0" fillId="8" borderId="3" xfId="0" applyNumberFormat="1" applyFill="1" applyBorder="1" applyAlignment="1">
      <alignment horizontal="center" vertical="center"/>
    </xf>
    <xf numFmtId="49" fontId="0" fillId="8" borderId="10" xfId="0" applyNumberFormat="1" applyFill="1" applyBorder="1" applyAlignment="1">
      <alignment horizontal="center" vertical="center"/>
    </xf>
    <xf numFmtId="2" fontId="0" fillId="8" borderId="13" xfId="0" applyNumberForma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3" fontId="6" fillId="4" borderId="16" xfId="0" applyNumberFormat="1" applyFont="1" applyFill="1" applyBorder="1" applyAlignment="1">
      <alignment horizontal="center" vertical="center"/>
    </xf>
    <xf numFmtId="0" fontId="2" fillId="2" borderId="20" xfId="0" applyNumberFormat="1" applyFont="1" applyFill="1" applyBorder="1" applyAlignment="1">
      <alignment horizontal="center" vertical="center"/>
    </xf>
    <xf numFmtId="164" fontId="1" fillId="0" borderId="41" xfId="0" applyNumberFormat="1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42" xfId="0" applyFont="1" applyBorder="1" applyAlignment="1">
      <alignment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49" fontId="0" fillId="8" borderId="13" xfId="0" applyNumberFormat="1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4" fontId="0" fillId="8" borderId="3" xfId="0" applyNumberFormat="1" applyFill="1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4" fontId="0" fillId="8" borderId="13" xfId="0" applyNumberFormat="1" applyFill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" fontId="0" fillId="8" borderId="10" xfId="0" applyNumberFormat="1" applyFill="1" applyBorder="1" applyAlignment="1">
      <alignment horizontal="center" vertical="center"/>
    </xf>
    <xf numFmtId="164" fontId="0" fillId="8" borderId="13" xfId="0" applyNumberFormat="1" applyFill="1" applyBorder="1" applyAlignment="1">
      <alignment horizontal="center" vertical="center"/>
    </xf>
    <xf numFmtId="164" fontId="0" fillId="8" borderId="3" xfId="0" applyNumberFormat="1" applyFill="1" applyBorder="1" applyAlignment="1">
      <alignment horizontal="center" vertical="center"/>
    </xf>
    <xf numFmtId="164" fontId="0" fillId="8" borderId="10" xfId="0" applyNumberFormat="1" applyFill="1" applyBorder="1" applyAlignment="1">
      <alignment horizontal="center" vertical="center"/>
    </xf>
    <xf numFmtId="0" fontId="0" fillId="0" borderId="8" xfId="0" applyBorder="1" applyAlignment="1">
      <alignment horizontal="left" vertical="center" wrapText="1" indent="9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6" fillId="2" borderId="20" xfId="0" applyNumberFormat="1" applyFont="1" applyFill="1" applyBorder="1" applyAlignment="1">
      <alignment horizontal="center" vertical="center"/>
    </xf>
    <xf numFmtId="0" fontId="2" fillId="2" borderId="19" xfId="0" applyNumberFormat="1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left" vertical="center" wrapText="1"/>
    </xf>
    <xf numFmtId="0" fontId="11" fillId="5" borderId="1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3" fillId="7" borderId="38" xfId="0" applyFont="1" applyFill="1" applyBorder="1" applyAlignment="1">
      <alignment horizontal="center" vertical="center" wrapText="1"/>
    </xf>
    <xf numFmtId="0" fontId="13" fillId="7" borderId="39" xfId="0" applyFont="1" applyFill="1" applyBorder="1" applyAlignment="1">
      <alignment horizontal="center" vertical="center" wrapText="1"/>
    </xf>
    <xf numFmtId="10" fontId="8" fillId="6" borderId="7" xfId="0" applyNumberFormat="1" applyFont="1" applyFill="1" applyBorder="1" applyAlignment="1">
      <alignment horizontal="center" vertical="center" wrapText="1"/>
    </xf>
    <xf numFmtId="10" fontId="8" fillId="6" borderId="18" xfId="0" applyNumberFormat="1" applyFont="1" applyFill="1" applyBorder="1" applyAlignment="1">
      <alignment horizontal="center" vertical="center" wrapText="1"/>
    </xf>
    <xf numFmtId="10" fontId="8" fillId="6" borderId="2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0" fillId="0" borderId="46" xfId="0" applyNumberFormat="1" applyFill="1" applyBorder="1" applyAlignment="1">
      <alignment horizontal="center" vertical="center"/>
    </xf>
    <xf numFmtId="2" fontId="0" fillId="0" borderId="34" xfId="0" applyNumberFormat="1" applyFill="1" applyBorder="1" applyAlignment="1">
      <alignment horizontal="center" vertical="center"/>
    </xf>
    <xf numFmtId="2" fontId="0" fillId="0" borderId="45" xfId="0" applyNumberFormat="1" applyFill="1" applyBorder="1" applyAlignment="1">
      <alignment horizontal="center" vertical="center"/>
    </xf>
    <xf numFmtId="2" fontId="0" fillId="0" borderId="32" xfId="0" applyNumberFormat="1" applyFill="1" applyBorder="1" applyAlignment="1">
      <alignment horizontal="center" vertical="center"/>
    </xf>
    <xf numFmtId="2" fontId="0" fillId="0" borderId="40" xfId="0" applyNumberFormat="1" applyFill="1" applyBorder="1" applyAlignment="1">
      <alignment horizontal="center" vertical="center"/>
    </xf>
    <xf numFmtId="2" fontId="0" fillId="0" borderId="23" xfId="0" applyNumberFormat="1" applyFill="1" applyBorder="1" applyAlignment="1">
      <alignment horizontal="center"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24" xfId="0" applyBorder="1" applyAlignment="1">
      <alignment horizontal="left"/>
    </xf>
    <xf numFmtId="0" fontId="15" fillId="0" borderId="3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0" fillId="0" borderId="35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8" borderId="14" xfId="0" applyNumberFormat="1" applyFill="1" applyBorder="1" applyAlignment="1">
      <alignment horizontal="center" vertical="center"/>
    </xf>
    <xf numFmtId="164" fontId="0" fillId="8" borderId="37" xfId="0" applyNumberFormat="1" applyFill="1" applyBorder="1" applyAlignment="1">
      <alignment horizontal="center" vertical="center"/>
    </xf>
    <xf numFmtId="164" fontId="0" fillId="8" borderId="1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10" fontId="12" fillId="6" borderId="1" xfId="0" applyNumberFormat="1" applyFont="1" applyFill="1" applyBorder="1" applyAlignment="1">
      <alignment horizontal="center" vertical="center"/>
    </xf>
    <xf numFmtId="10" fontId="12" fillId="6" borderId="5" xfId="0" applyNumberFormat="1" applyFont="1" applyFill="1" applyBorder="1" applyAlignment="1">
      <alignment horizontal="center" vertical="center"/>
    </xf>
    <xf numFmtId="10" fontId="12" fillId="6" borderId="2" xfId="0" applyNumberFormat="1" applyFont="1" applyFill="1" applyBorder="1" applyAlignment="1">
      <alignment horizontal="center" vertical="center"/>
    </xf>
    <xf numFmtId="164" fontId="0" fillId="8" borderId="12" xfId="0" applyNumberFormat="1" applyFill="1" applyBorder="1" applyAlignment="1">
      <alignment horizontal="center" vertical="center"/>
    </xf>
    <xf numFmtId="164" fontId="0" fillId="8" borderId="36" xfId="0" applyNumberFormat="1" applyFill="1" applyBorder="1" applyAlignment="1">
      <alignment horizontal="center" vertical="center"/>
    </xf>
    <xf numFmtId="164" fontId="0" fillId="8" borderId="9" xfId="0" applyNumberFormat="1" applyFill="1" applyBorder="1" applyAlignment="1">
      <alignment horizontal="center" vertical="center"/>
    </xf>
  </cellXfs>
  <cellStyles count="3">
    <cellStyle name="Excel Built-in Normal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33CC33"/>
      <color rgb="FF6600CC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66675</xdr:rowOff>
    </xdr:from>
    <xdr:to>
      <xdr:col>0</xdr:col>
      <xdr:colOff>1504950</xdr:colOff>
      <xdr:row>2</xdr:row>
      <xdr:rowOff>87159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32408E8-24A7-443F-83D8-FDA15525A5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66675"/>
          <a:ext cx="1114425" cy="16302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76200</xdr:rowOff>
    </xdr:from>
    <xdr:to>
      <xdr:col>0</xdr:col>
      <xdr:colOff>1381125</xdr:colOff>
      <xdr:row>1</xdr:row>
      <xdr:rowOff>249084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E387FC2-3BB5-4C3F-BE3F-A527B71B8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76200"/>
          <a:ext cx="1114425" cy="1630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pageSetUpPr fitToPage="1"/>
  </sheetPr>
  <dimension ref="A1:G10"/>
  <sheetViews>
    <sheetView showGridLines="0" tabSelected="1" zoomScaleNormal="100" zoomScaleSheetLayoutView="100" workbookViewId="0">
      <selection activeCell="E4" sqref="E4"/>
    </sheetView>
    <sheetView tabSelected="1" workbookViewId="1">
      <selection activeCell="C1" sqref="C1:H1"/>
    </sheetView>
  </sheetViews>
  <sheetFormatPr baseColWidth="10" defaultColWidth="11.44140625" defaultRowHeight="14.4" x14ac:dyDescent="0.3"/>
  <cols>
    <col min="1" max="1" width="29.44140625" customWidth="1"/>
    <col min="2" max="2" width="36" style="2" bestFit="1" customWidth="1"/>
    <col min="3" max="6" width="19" style="1" customWidth="1"/>
    <col min="7" max="7" width="21" style="1" customWidth="1"/>
  </cols>
  <sheetData>
    <row r="1" spans="1:7" ht="89.25" customHeight="1" thickBot="1" x14ac:dyDescent="0.35">
      <c r="A1" s="10"/>
      <c r="B1" s="44" t="s">
        <v>27</v>
      </c>
      <c r="C1" s="44"/>
      <c r="D1" s="44"/>
      <c r="E1" s="44"/>
      <c r="F1" s="44"/>
      <c r="G1" s="45"/>
    </row>
    <row r="2" spans="1:7" ht="37.5" customHeight="1" thickBot="1" x14ac:dyDescent="0.35">
      <c r="A2" s="11"/>
      <c r="B2" s="51" t="s">
        <v>31</v>
      </c>
      <c r="C2" s="52"/>
      <c r="D2" s="52"/>
      <c r="E2" s="52"/>
      <c r="F2" s="52"/>
      <c r="G2" s="53"/>
    </row>
    <row r="3" spans="1:7" ht="35.25" customHeight="1" thickBot="1" x14ac:dyDescent="0.35">
      <c r="A3" s="12"/>
      <c r="B3" s="9" t="s">
        <v>0</v>
      </c>
      <c r="C3" s="46" t="s">
        <v>29</v>
      </c>
      <c r="D3" s="47"/>
      <c r="E3" s="47"/>
      <c r="F3" s="47"/>
      <c r="G3" s="48"/>
    </row>
    <row r="4" spans="1:7" ht="58.2" thickBot="1" x14ac:dyDescent="0.35">
      <c r="A4" s="49" t="s">
        <v>24</v>
      </c>
      <c r="B4" s="50"/>
      <c r="C4" s="16" t="s">
        <v>15</v>
      </c>
      <c r="D4" s="16" t="s">
        <v>26</v>
      </c>
      <c r="E4" s="16" t="s">
        <v>16</v>
      </c>
      <c r="F4" s="16" t="s">
        <v>17</v>
      </c>
      <c r="G4" s="17" t="s">
        <v>18</v>
      </c>
    </row>
    <row r="5" spans="1:7" ht="49.5" customHeight="1" thickBot="1" x14ac:dyDescent="0.35">
      <c r="A5" s="40" t="s">
        <v>19</v>
      </c>
      <c r="B5" s="41"/>
      <c r="C5" s="18"/>
      <c r="D5" s="4"/>
      <c r="E5" s="4"/>
      <c r="F5" s="5">
        <f>+C5*D5+E5</f>
        <v>0</v>
      </c>
      <c r="G5" s="38" t="e">
        <f>(F5*C3)+F5</f>
        <v>#VALUE!</v>
      </c>
    </row>
    <row r="6" spans="1:7" ht="49.5" customHeight="1" thickBot="1" x14ac:dyDescent="0.35">
      <c r="A6" s="40" t="s">
        <v>25</v>
      </c>
      <c r="B6" s="41"/>
      <c r="C6" s="18"/>
      <c r="D6" s="4"/>
      <c r="E6" s="4"/>
      <c r="F6" s="5">
        <f>+C6*D6+E6</f>
        <v>0</v>
      </c>
      <c r="G6" s="38" t="e">
        <f>(F6*C3)+F6</f>
        <v>#VALUE!</v>
      </c>
    </row>
    <row r="7" spans="1:7" ht="25.5" customHeight="1" thickTop="1" thickBot="1" x14ac:dyDescent="0.35">
      <c r="A7" s="42" t="s">
        <v>1</v>
      </c>
      <c r="B7" s="43"/>
      <c r="C7" s="19">
        <f>SUM(C5:C6)</f>
        <v>0</v>
      </c>
      <c r="D7" s="8"/>
      <c r="E7" s="8">
        <f>SUM(E5:E6)</f>
        <v>0</v>
      </c>
      <c r="F7" s="6">
        <f>SUM(F5:F6)</f>
        <v>0</v>
      </c>
      <c r="G7" s="39" t="e">
        <f>(F7*C3)+F7</f>
        <v>#VALUE!</v>
      </c>
    </row>
    <row r="8" spans="1:7" ht="24.75" customHeight="1" x14ac:dyDescent="0.3">
      <c r="A8" s="3"/>
      <c r="B8" s="3"/>
    </row>
    <row r="9" spans="1:7" ht="24.75" customHeight="1" x14ac:dyDescent="0.3">
      <c r="A9" s="3"/>
      <c r="B9" s="3"/>
    </row>
    <row r="10" spans="1:7" ht="12" customHeight="1" x14ac:dyDescent="0.3">
      <c r="G10"/>
    </row>
  </sheetData>
  <mergeCells count="7">
    <mergeCell ref="A6:B6"/>
    <mergeCell ref="A7:B7"/>
    <mergeCell ref="B1:G1"/>
    <mergeCell ref="C3:G3"/>
    <mergeCell ref="A4:B4"/>
    <mergeCell ref="A5:B5"/>
    <mergeCell ref="B2:G2"/>
  </mergeCells>
  <pageMargins left="0.11811023622047245" right="0.11811023622047245" top="0.15748031496062992" bottom="0.15748031496062992" header="0.31496062992125984" footer="0.31496062992125984"/>
  <pageSetup paperSize="9" scale="8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  <pageSetUpPr fitToPage="1"/>
  </sheetPr>
  <dimension ref="A1:G16"/>
  <sheetViews>
    <sheetView showGridLines="0" zoomScaleNormal="100" zoomScaleSheetLayoutView="100" workbookViewId="0">
      <selection activeCell="I4" sqref="I4"/>
    </sheetView>
    <sheetView workbookViewId="1"/>
  </sheetViews>
  <sheetFormatPr baseColWidth="10" defaultColWidth="11.44140625" defaultRowHeight="14.4" x14ac:dyDescent="0.3"/>
  <cols>
    <col min="1" max="1" width="25.5546875" customWidth="1"/>
    <col min="2" max="2" width="53.5546875" style="2" customWidth="1"/>
    <col min="3" max="5" width="15.6640625" style="1" customWidth="1"/>
    <col min="6" max="6" width="18.109375" customWidth="1"/>
    <col min="7" max="7" width="19.109375" customWidth="1"/>
  </cols>
  <sheetData>
    <row r="1" spans="1:7" ht="114.75" customHeight="1" thickBot="1" x14ac:dyDescent="0.35">
      <c r="A1" s="7"/>
      <c r="B1" s="83" t="s">
        <v>28</v>
      </c>
      <c r="C1" s="84"/>
      <c r="D1" s="84"/>
      <c r="E1" s="84"/>
      <c r="F1" s="84"/>
      <c r="G1" s="85"/>
    </row>
    <row r="2" spans="1:7" ht="30.75" customHeight="1" thickBot="1" x14ac:dyDescent="0.35">
      <c r="B2" s="65" t="s">
        <v>2</v>
      </c>
      <c r="C2" s="66"/>
      <c r="D2" s="86" t="s">
        <v>29</v>
      </c>
      <c r="E2" s="87"/>
      <c r="F2" s="87"/>
      <c r="G2" s="88"/>
    </row>
    <row r="3" spans="1:7" ht="27.75" customHeight="1" thickBot="1" x14ac:dyDescent="0.35">
      <c r="A3" s="80" t="s">
        <v>30</v>
      </c>
      <c r="B3" s="81"/>
      <c r="C3" s="81"/>
      <c r="D3" s="81"/>
      <c r="E3" s="81"/>
      <c r="F3" s="81"/>
      <c r="G3" s="82"/>
    </row>
    <row r="4" spans="1:7" ht="36" customHeight="1" thickBot="1" x14ac:dyDescent="0.35">
      <c r="A4" s="54" t="s">
        <v>3</v>
      </c>
      <c r="B4" s="55"/>
      <c r="C4" s="55"/>
      <c r="D4" s="55"/>
      <c r="E4" s="55"/>
      <c r="F4" s="55"/>
      <c r="G4" s="56"/>
    </row>
    <row r="5" spans="1:7" ht="72" customHeight="1" thickBot="1" x14ac:dyDescent="0.35">
      <c r="A5" s="21" t="s">
        <v>4</v>
      </c>
      <c r="B5" s="22" t="s">
        <v>5</v>
      </c>
      <c r="C5" s="23" t="s">
        <v>6</v>
      </c>
      <c r="D5" s="23" t="s">
        <v>7</v>
      </c>
      <c r="E5" s="20" t="s">
        <v>8</v>
      </c>
      <c r="F5" s="20" t="s">
        <v>33</v>
      </c>
      <c r="G5" s="24" t="s">
        <v>32</v>
      </c>
    </row>
    <row r="6" spans="1:7" ht="30" customHeight="1" x14ac:dyDescent="0.3">
      <c r="A6" s="89"/>
      <c r="B6" s="28" t="s">
        <v>9</v>
      </c>
      <c r="C6" s="25"/>
      <c r="D6" s="25"/>
      <c r="E6" s="29"/>
      <c r="F6" s="32">
        <f>A6*E6</f>
        <v>0</v>
      </c>
      <c r="G6" s="77">
        <f>AVERAGE(F6:F8)</f>
        <v>0</v>
      </c>
    </row>
    <row r="7" spans="1:7" ht="30" customHeight="1" x14ac:dyDescent="0.3">
      <c r="A7" s="90"/>
      <c r="B7" s="26" t="s">
        <v>10</v>
      </c>
      <c r="C7" s="13"/>
      <c r="D7" s="13"/>
      <c r="E7" s="27"/>
      <c r="F7" s="33">
        <f>A6*E7</f>
        <v>0</v>
      </c>
      <c r="G7" s="78"/>
    </row>
    <row r="8" spans="1:7" ht="30" customHeight="1" thickBot="1" x14ac:dyDescent="0.35">
      <c r="A8" s="91"/>
      <c r="B8" s="30" t="s">
        <v>11</v>
      </c>
      <c r="C8" s="14"/>
      <c r="D8" s="14"/>
      <c r="E8" s="31"/>
      <c r="F8" s="34">
        <f>A6*E8</f>
        <v>0</v>
      </c>
      <c r="G8" s="79"/>
    </row>
    <row r="9" spans="1:7" ht="15" customHeight="1" thickBot="1" x14ac:dyDescent="0.35">
      <c r="A9" s="7"/>
      <c r="B9" s="35"/>
      <c r="C9" s="36"/>
      <c r="D9" s="37"/>
      <c r="E9" s="37"/>
    </row>
    <row r="10" spans="1:7" ht="60.6" customHeight="1" thickBot="1" x14ac:dyDescent="0.35">
      <c r="A10" s="54" t="s">
        <v>12</v>
      </c>
      <c r="B10" s="55"/>
      <c r="C10" s="56"/>
      <c r="D10" s="57" t="s">
        <v>34</v>
      </c>
      <c r="E10" s="58"/>
    </row>
    <row r="11" spans="1:7" ht="31.5" customHeight="1" thickBot="1" x14ac:dyDescent="0.35">
      <c r="A11" s="73" t="s">
        <v>20</v>
      </c>
      <c r="B11" s="74" t="s">
        <v>13</v>
      </c>
      <c r="C11" s="15">
        <v>0</v>
      </c>
      <c r="D11" s="59">
        <f>AVERAGE(C11:C13)</f>
        <v>0</v>
      </c>
      <c r="E11" s="60"/>
    </row>
    <row r="12" spans="1:7" ht="31.5" customHeight="1" thickBot="1" x14ac:dyDescent="0.35">
      <c r="A12" s="73" t="s">
        <v>21</v>
      </c>
      <c r="B12" s="74" t="s">
        <v>13</v>
      </c>
      <c r="C12" s="15">
        <v>0</v>
      </c>
      <c r="D12" s="61"/>
      <c r="E12" s="62"/>
    </row>
    <row r="13" spans="1:7" ht="31.5" customHeight="1" x14ac:dyDescent="0.3">
      <c r="A13" s="73" t="s">
        <v>22</v>
      </c>
      <c r="B13" s="74" t="s">
        <v>13</v>
      </c>
      <c r="C13" s="15">
        <v>0</v>
      </c>
      <c r="D13" s="63"/>
      <c r="E13" s="64"/>
    </row>
    <row r="14" spans="1:7" ht="30" customHeight="1" thickBot="1" x14ac:dyDescent="0.35">
      <c r="A14" s="70" t="s">
        <v>23</v>
      </c>
      <c r="B14" s="71"/>
      <c r="C14" s="71"/>
      <c r="D14" s="71"/>
      <c r="E14" s="72"/>
    </row>
    <row r="15" spans="1:7" x14ac:dyDescent="0.3">
      <c r="A15" s="75"/>
      <c r="B15" s="75"/>
      <c r="C15" s="75"/>
      <c r="D15" s="75"/>
      <c r="E15" s="76"/>
    </row>
    <row r="16" spans="1:7" x14ac:dyDescent="0.3">
      <c r="A16" s="67" t="s">
        <v>14</v>
      </c>
      <c r="B16" s="68"/>
      <c r="C16" s="68"/>
      <c r="D16" s="68"/>
      <c r="E16" s="69"/>
    </row>
  </sheetData>
  <sheetProtection selectLockedCells="1" selectUnlockedCells="1"/>
  <mergeCells count="16">
    <mergeCell ref="G6:G8"/>
    <mergeCell ref="A4:G4"/>
    <mergeCell ref="A3:G3"/>
    <mergeCell ref="B1:G1"/>
    <mergeCell ref="D2:G2"/>
    <mergeCell ref="A6:A8"/>
    <mergeCell ref="A10:C10"/>
    <mergeCell ref="D10:E10"/>
    <mergeCell ref="D11:E13"/>
    <mergeCell ref="B2:C2"/>
    <mergeCell ref="A16:E16"/>
    <mergeCell ref="A14:E14"/>
    <mergeCell ref="A11:B11"/>
    <mergeCell ref="A15:E15"/>
    <mergeCell ref="A12:B12"/>
    <mergeCell ref="A13:B13"/>
  </mergeCells>
  <pageMargins left="0.11811023622047245" right="0.11811023622047245" top="0.15748031496062992" bottom="0.15748031496062992" header="0.31496062992125984" footer="0.31496062992125984"/>
  <pageSetup paperSize="9" scale="8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1bdbf12-68bb-412b-9f49-a1feb9d43ef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6E08561D875542B1685AA9FAECD4C3" ma:contentTypeVersion="12" ma:contentTypeDescription="Crée un document." ma:contentTypeScope="" ma:versionID="11d3174ad3a62ef3dd85ee80ab6f3658">
  <xsd:schema xmlns:xsd="http://www.w3.org/2001/XMLSchema" xmlns:xs="http://www.w3.org/2001/XMLSchema" xmlns:p="http://schemas.microsoft.com/office/2006/metadata/properties" xmlns:ns2="71bdbf12-68bb-412b-9f49-a1feb9d43ef2" xmlns:ns3="00a83c70-1a55-4530-aac6-16e620e87a21" targetNamespace="http://schemas.microsoft.com/office/2006/metadata/properties" ma:root="true" ma:fieldsID="d97947a5ac6ca0c0220ee91e8fd93127" ns2:_="" ns3:_="">
    <xsd:import namespace="71bdbf12-68bb-412b-9f49-a1feb9d43ef2"/>
    <xsd:import namespace="00a83c70-1a55-4530-aac6-16e620e87a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bdbf12-68bb-412b-9f49-a1feb9d43e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6d3a89c3-dfa8-4892-b639-3079eaac7c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a83c70-1a55-4530-aac6-16e620e87a2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366F9A-A33C-4487-B0E0-D521AB3BF5E5}">
  <ds:schemaRefs>
    <ds:schemaRef ds:uri="http://schemas.microsoft.com/office/infopath/2007/PartnerControls"/>
    <ds:schemaRef ds:uri="00a83c70-1a55-4530-aac6-16e620e87a21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71bdbf12-68bb-412b-9f49-a1feb9d43ef2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A5642A4-B02B-4AA5-8B1D-CFFF0F656F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294A65-7C1B-40DC-874F-CA9965FFFF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bdbf12-68bb-412b-9f49-a1feb9d43ef2"/>
    <ds:schemaRef ds:uri="00a83c70-1a55-4530-aac6-16e620e87a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BPU</vt:lpstr>
      <vt:lpstr>BPU!Impression_des_titres</vt:lpstr>
      <vt:lpstr>BPU!Zone_d_impression</vt:lpstr>
    </vt:vector>
  </TitlesOfParts>
  <Manager/>
  <Company>CHU Bordeaux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marine.gauthey@caf83.caf.fr</dc:creator>
  <cp:keywords/>
  <dc:description/>
  <cp:lastModifiedBy>Gaelle NORMANT 831</cp:lastModifiedBy>
  <cp:revision/>
  <cp:lastPrinted>2025-06-23T12:03:50Z</cp:lastPrinted>
  <dcterms:created xsi:type="dcterms:W3CDTF">2015-10-28T15:51:22Z</dcterms:created>
  <dcterms:modified xsi:type="dcterms:W3CDTF">2025-06-27T12:40:09Z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0x010100EB6E08561D875542B1685AA9FAECD4C3</vt:lpwstr>
  </property>
  <property fmtid="{D5CDD505-2E9C-101B-9397-08002B2CF9AE}" pid="3" name="MediaServiceImageTags">
    <vt:lpwstr/>
  </property>
</Properties>
</file>